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activeTab="3"/>
  </bookViews>
  <sheets>
    <sheet name=" Zadanie 1" sheetId="5" r:id="rId1"/>
    <sheet name="Zadanie 2" sheetId="8" r:id="rId2"/>
    <sheet name="Zadanie 3" sheetId="6" r:id="rId3"/>
    <sheet name="Zadanie 4" sheetId="7" r:id="rId4"/>
    <sheet name="Zadanie 5" sheetId="9" r:id="rId5"/>
  </sheets>
  <calcPr calcId="162913"/>
</workbook>
</file>

<file path=xl/calcChain.xml><?xml version="1.0" encoding="utf-8"?>
<calcChain xmlns="http://schemas.openxmlformats.org/spreadsheetml/2006/main">
  <c r="G18" i="7" l="1"/>
  <c r="I18" i="7" s="1"/>
  <c r="G17" i="7"/>
  <c r="I17" i="7" s="1"/>
  <c r="G6" i="8" l="1"/>
  <c r="I6" i="8" s="1"/>
  <c r="I14" i="8" s="1"/>
  <c r="G15" i="7" l="1"/>
  <c r="I15" i="7" s="1"/>
  <c r="G14" i="7"/>
  <c r="I14" i="7" s="1"/>
  <c r="G13" i="7"/>
  <c r="I13" i="7" s="1"/>
  <c r="G12" i="7"/>
  <c r="I12" i="7" s="1"/>
  <c r="I9" i="6" l="1"/>
  <c r="I8" i="6"/>
  <c r="G7" i="7" l="1"/>
  <c r="I7" i="7" s="1"/>
  <c r="G8" i="7"/>
  <c r="I8" i="7" s="1"/>
  <c r="G10" i="7"/>
  <c r="I10" i="7" s="1"/>
  <c r="G11" i="7"/>
  <c r="I11" i="7" s="1"/>
  <c r="G16" i="7"/>
  <c r="I16" i="7" s="1"/>
  <c r="G6" i="7"/>
  <c r="I6" i="7" s="1"/>
  <c r="G7" i="6"/>
  <c r="I7" i="6" s="1"/>
  <c r="G6" i="6"/>
  <c r="I6" i="6" s="1"/>
  <c r="G7" i="5"/>
  <c r="I7" i="5" s="1"/>
  <c r="I19" i="7" l="1"/>
  <c r="I12" i="5"/>
</calcChain>
</file>

<file path=xl/sharedStrings.xml><?xml version="1.0" encoding="utf-8"?>
<sst xmlns="http://schemas.openxmlformats.org/spreadsheetml/2006/main" count="165" uniqueCount="86">
  <si>
    <t>lp</t>
  </si>
  <si>
    <t>Nazwa handlowa 
lub równoważny</t>
  </si>
  <si>
    <t>Opis przedmiotu zamówienia - artykuł, rodzaj, cechy i wymagane parametry</t>
  </si>
  <si>
    <t>j.m.</t>
  </si>
  <si>
    <t>ilość</t>
  </si>
  <si>
    <t>szt.</t>
  </si>
  <si>
    <t>Załącznik nr 1</t>
  </si>
  <si>
    <t xml:space="preserve"> </t>
  </si>
  <si>
    <t>OPIS PRZEDMIOTU ZAMÓWIENIA (Zapytanie ofertowe IZP.272.12.2020)</t>
  </si>
  <si>
    <t>cena jendostkowa netto</t>
  </si>
  <si>
    <t>wartość netto</t>
  </si>
  <si>
    <t>stawka VAT</t>
  </si>
  <si>
    <t>wartość brutto</t>
  </si>
  <si>
    <t>RAZEM</t>
  </si>
  <si>
    <t xml:space="preserve">OPIS PRZEDMIOTU ZAMÓWIENIA </t>
  </si>
  <si>
    <t>Stojący dozownik bezdotykowy</t>
  </si>
  <si>
    <t>szt</t>
  </si>
  <si>
    <t xml:space="preserve">Stojący dozowniki bezdotykowy do płynu dezynfekcyjnego, wolnostojący. Podawanie płynu dezynfekującego przebiega bezdotykowo. 
Kolor obudowy: czarny/biały/inny
Wymiary standu: wysokość minimalna: 120 cm
Wymiary podstawy: długość min. : 30 cm, szerokość min : 20 cm
Cechy
• bezdotykowe podawanie środka dezynfekującego
• możliwość wykonania oznaczeń wg przesłanego projektu
•  konstrukcja trwała, lakierowana, odporna na chemikalia i uszkodzenia mechaniczne,
• posiada ociekacz,
• posiada min.  1 pojemnik na płyn dezynfekujący o pojemności 5 l 
• sposób uruchomienia: automatyczny (na podczerwień)
• zasilanie 230 V AC lub baterie 12 V DC 
• gwarancja min 12 miesięcy
</t>
  </si>
  <si>
    <t xml:space="preserve">Urządzenie będące automatycznym bezdotykowym dozownikiem płynu dezynfekującego ze stojakiem, do którego przymocowany jest dozownik. Podawanie płynu dezynfekującego przebiega bezdotykowo. 
Stojak dezynfekcyjny: konstrukcja trwała, stabilna, wyposażona w ramkę typu OWZ (otwórz – włóż-zamknij) do umieszczania komunikatów. Kolor czarny/biały lub szary.
• Wysokość min. 150 cm
• Wymiary podstawy min. 30 cmx 30 cm
Dozownik bezdotykowy:
Dozownk bezdotykowy: kompatybilny ze stojakiem dezynfekcyjnym, wykonany z tworzywa ABS, zasilany bateriami typu AA lub przy użyciu zasilacza
• pojemnośc dozownika 1 l
• możliwość regulacji dawki;
• możliwość generowania mgiełki,
• czujnik ruchu na podczerwień,
• obudowa zamykana na kluczyk
• gwarancja: 12 miesięcy;
</t>
  </si>
  <si>
    <t xml:space="preserve">Stacja do bezdotykowej dezynfekcji rąk </t>
  </si>
  <si>
    <t>Dozownik do mydła</t>
  </si>
  <si>
    <t>Dozownik do mydła w płynie o pojemności 500ml wykonany z tworzywa ABS, zamykany na kluczyk, montaż do ściany, sposób dozowania: manualny</t>
  </si>
  <si>
    <t>Dozownik automatyczny</t>
  </si>
  <si>
    <t xml:space="preserve"> Urządzenie do automatycznej dezynfekcji pomieszczeń </t>
  </si>
  <si>
    <t>Urządzenie do automatycznej dezynfekcji pomieszczeń, karetek, oddziałów zakaźnych, laboratoriów i inne za pomocą suchej mgły z opcją zapisu danych oraz opcją timera. Przenośne urządzenie do dezynfekcji pomieszczeń metodą zamgławiania, zasilanie elektryczne 230 V. Urządzenie umożliwia przeprowadzenie archiwizacji danych dotyczących dezynfekcji tj. daty i godziny rozpoczęcia i zakończenia dezynfekcji. Komputerowa archiwizacja danych dezynfekcji odbywa się za pomocą łącza mini USB. Do każdego urządzenia dodana jest płyta CD z oprogramowaniem. Specjalny przełącznik uruchamia opcję timera - co daje możliwość ustawienia startu dezynfekcji z opóźnieniem czasowym. Dotykowy panel z diodami LED umożliwiający wybór kubatury dezynfekowanego pomieszczenia w zakresie od 10 do 1000m3. Umożliwia dyfuzję środka bez wchodzenia do pomieszczenia. Urządzenie automatycznie wyłączające się po etapie dyfuzji środka. Gwarancja: 24 miesiące. W ofercie szkolenie personelu medycznego z zasad eksploatacji i obsługi urządzenia w miejscu użytkowania sprzętu potwierdzone protokołem odbioru i listą osób przeszkolonych.</t>
  </si>
  <si>
    <t>Zadanie nr 4 - Dostawa sprzętów do dezynfekcji.</t>
  </si>
  <si>
    <t>Opryskiwacz plecakowy spalinowy</t>
  </si>
  <si>
    <t>Zamgławiacz elektryczny ULV</t>
  </si>
  <si>
    <t>Ozonator powietrza do pow. mniejszej niż 200m2</t>
  </si>
  <si>
    <t xml:space="preserve">Ozonator do pow. mniejszej niż 200m2, stosuje metodę uzdatniania powietrza (m.in. sterylizuje, dezodoryzuje, usuwa amoniak, siarkowodór, formaldehyd, bakterie i wirusy). Urządzenie przenośne, posiada wbudowany timer, automatyczne wyłączanie, urządzenie do zastosowań profesjonalnych między innymi w placówkach oświatowych, dziecięcych, itp., z atestem PZH lub innymi  certyfikatami  wymaganymi  dla  tego  urządzeń  przy zastosowaniu w/w placówkach.
• Zastosowanie - wewnątrz (Budynki)
• Wydzielanie ozonu – min 15g/h
• maksymalny pobór mocy: od 60W
• Zastosowanie do wielkości powierzchni - &lt;200m2
• Waga - do 3,5 kg
• Kondensacja ozonu - 15-20mg/L
• Zasilanie - 230V
• Timer - Tak, do zakupu dołączona instrukcja obsługi, procedura zabiegów i karta gwarancyjną (gwarancja min 24 miesięcy).
</t>
  </si>
  <si>
    <t>zamgławiacz  elektrostatyczny plecakowy</t>
  </si>
  <si>
    <t xml:space="preserve">Zamgławiacz Elektrostatyczny plecakowy do automatycznej dezynfekcji powierzchni i powietrza suchą mgłą dzięki wykorzystaniu dodatniego  ładunku elektrostatycznego, Usuwa wirusy, bakterie, grzyby i inne. Przeznaczony  dla m.in. : gabinetów medycznych, stomatologicznych, szpitali, restauracji, szkół.
Cechy:
• pojemność min 14 -16 litrów
• Przepustowość do 12 litrów na godzinę
• posiad 4 dysze / różna gęstość i zasięg mgiełki
• posiada pistolet wentylatorowy rozpraszający środek dezynfekujący na odległość do 12 metrów.
• 12V litowa bateria
• Waga – do 6kg.
• Gwarancja producenta 12 miesięcy
</t>
  </si>
  <si>
    <t>Ozonator</t>
  </si>
  <si>
    <t xml:space="preserve">Ozonator (generator ozonu) o wydajności min 15 g/h (15 000 mg/h) do dezynfekcji  pomieszczeń o powierzchni  od 10 do 25 m², (kubatura 75 m³) i dezynfekcji samochodów i klimatyzacji. Ozonator wyposażony jest w programator do ustawiania czasu automatycznego włączenia i wyłączenia ozonatora. Preferowana obudowa ze stali, urządzenie przenośne. Posiada wbudowany timer.
Max pobór mocy: od 90W, 
wydajność wentylatora 195 m²/h.
Wymiary: max 30 x 20 x 40 cm. 
Waga max 3 kg.
Zasilanie 220V, 50 Hz
Posiada certyfikat bezpieczeństwa CE, gwarancję 24 m-ce, do zakupu dołączona instrukcja obsługi, ew. procedura zabiegów i karta gwarancyjną.
</t>
  </si>
  <si>
    <t xml:space="preserve">Lampa do dezynfekcji powierzchni (35 m2)ze stojakiem </t>
  </si>
  <si>
    <t xml:space="preserve">Lampa UV-C do dezynfekcji powierzchni ze stojakiem (w zestawie). Lampa o mocy min 100W, skuteczna dezynfekcja powierzchni do 35m2. 
Rodzaj światła: ultrafioletowe UV-C
Skuteczność dezynfekcji: do 35m2
Moc: min 100W
Napięcie zasilające: 230V
Stopień szczelności: IP20
Klasa ochronności: II
Przewód zasilający: dł. min 5m
Wielopozycyjne ramię: Tak
Do montażu na stojaku: Tak
Uniwersalny zaczep mocujący w komplecie: Tak
Stojak umożliwiający bez narzędziowy montaż lampy.
Wysokość rozłożonego statywu: max 200 cm
Waga: do 3 kg
Gwarancja 12 miesięcy. Urządzenie posiada niezbędne atesty.
</t>
  </si>
  <si>
    <t>Opryskiwacz taczkowy do zabudowy na nośniku</t>
  </si>
  <si>
    <t>lampa bakteriobójcza przepływowa</t>
  </si>
  <si>
    <t>Lampa UV przepływowa na statywie, możliwa do zastosowania w szpitalach, gabinetach w obecności pacjenta. Waga urządzenia do 13,5 kg; typ lampy: bakteriobójcza przepływowa Dodatkowe informacje wydajność wentylatora: 199 m3/h Wymiary kopuły: 112,5 x 21,5 x 13cm, wymiary: 60 x 174 x 60 cm Napięcie zasilania 230 V 50 Hz, Pobór mocy115 VA.
 Zasięg działania (natężenie promieniowania UV-C w odległości 1 m) 18-36 m2</t>
  </si>
  <si>
    <t xml:space="preserve">Naboje ( granaty) do urzadzenia do automatycznej dezynfekcji </t>
  </si>
  <si>
    <t xml:space="preserve">Naboje do urządzenia do dezynfekcji pomieszczeń  kompatybilne z urządzeniem z poz. 1 tj.  urządzeniem do automatycznej dezynfekcji pomieszczeń </t>
  </si>
  <si>
    <t xml:space="preserve">OPRYSKIWACZ SPALINOWY PLECAKOWY TURBINOWY silnik 4-suwowy, stosowany do aplikacji pestycydów i środków dezynfekcyjnych zarówno wewnątrz, jak i na zewnątrz budynków, szklarni itp. Posiada zamontowany uchwyt typu joystick z włącznikiem oraz funkcję automatycznego mieszania zawartości zbiornika, system łatwego staru z dekompresją.
Dane techniczne:
Pojemność silnika:  min 75 cm³
Moc silnika  min 3,5 KM – min 2,7 kW
Maks. wydajność powietrza  14 -16 m3/min
Prędkość powietrza : min 80 m/s
Paliwo: E95
Zbiornik paliwa:  min 1,5 l
Pojemność zbiornika na środki chemiczne: min 15 l
Waga: do 18 kg
Gwarancja: min 12 miesięcy 
</t>
  </si>
  <si>
    <t>Zamgławiacz elektryczny, przenośny ULV - stosowany w dezynfekcji, sterylizacji, insektycydach, usuwaniu formaldehydu i innych pracach związanych z opryskiwaniem i likwidacją wirusów. Urządzenie wykorzystuje do dezynfekcji metodę mikro-dyfuzji, która nasyca powietrze w dezynfekowanym pomieszczeniu aktywną “mgłą” preparatu chemicznego rozbitego na mikrocząstki. Posiada certyfikat CE. 
Cechy produktu:
• moc: min 1200W
• pojemność zbiornika min 4l
• zasilanie –230V
• prędkość rozpraszania regulowana od 150 do 260ml/min
• zasięg: min 10 m
• waga do 5 kg
Gwarancja min 12 miesięcy</t>
  </si>
  <si>
    <t xml:space="preserve">Opryskiwacz taczkowy do zabudowy na nośniku. Zbiornik wykonany z polietylenu, silnik elektryczny jednofazowy lub spalinowy 4-suwowy, posiada zawór do regulacji ciśnienia, rolę mieszadła spełnia króciec przelewu cieczy do zbiornika, posiada filtr ssawny, lanca typu Spray Gun, Lanca Galaxy i Top Gun, bęben do nawinięcia przewodu oraz dodatkowy wąż max 50 m. Posiada wszelkie atesty i certyfikaty.
Pojemność zbiornika: (l)  100 
Maksymalny wydatek lancy (l/min)  do 8,1
Długość  węża (m)  min 6
Pompa  dwuprzeponowa 
Min wydajność pompy (l/min)  20
Masa (kg)  max 50, 
Do zakupu dołączona instrukcja obsługi, procedura zabiegów i karta gwarancyjną (gwarancja min 24 miesiące).
</t>
  </si>
  <si>
    <t>Gogle ochronne nieparujące, posiadające octanowa  szybkę bezbarwną z powłoką chroniącą przed zaparowaniem, chroniące przed odpryskami niewielkich ciał stałych. Posiadają elastyczną gumkę z możliwością regulacji i dopasowania jej do obwodu głowy. Spełniają wytyczne Ministerstwa Zdrowia dla gogle (środki ochrony oczu) zamieszczone na: https://www.gov.pl/web/zdrowie/informacje-dotyczace-produktow-wykorzystywanych-podczas-zwalczania-covid-19</t>
  </si>
  <si>
    <t>Okulary ochronne (gogle)</t>
  </si>
  <si>
    <t xml:space="preserve">Wyrób wielokrotnego użytku. Wykonany z bawełny oraz poliestru z  membraną poliuretanową. Produkt nieprzemakalny. Zapewnia ochronę przed zanieczyszczeniami i zakażeniami powodującymi choroby zapobiegając przedostawaniu się drobnoustrojów chorobotwórczych oraz zanieczyszczeń stałych i płynnych ze środowiska do skóry. Produkt powinien być zgodny z wymaganiami Ministerstwa Zdrowia dla kombinezonów zamieszczonymi na stronie: https://www.gov.pl/web/zdrowie/informacje-dotyczace-produktow-wykorzystywanych-podczas-zwalczania-covid-19
Kaptur, nogawki i rękawy wykończone gumką uszczelniającą, zamek z przodu, gumki w pasie.
Kombinezon można prać w 60 stopniach, dezynfekować alkoholem etylowym 70%. Kolor: biały, rozmiar: L
</t>
  </si>
  <si>
    <t xml:space="preserve">Kombinezon ochronny wielokrotnego użytku </t>
  </si>
  <si>
    <t>kombinezon ochronny kat. III</t>
  </si>
  <si>
    <t xml:space="preserve">Kombinezon ochronny kat. III typ 4 zgodny z normą EN-14126, do ochrony przed szkodliwym pyłem oraz cieczą w postaci rozpylonej mgły i drobnych rozprysków, przed czynnikami biologicznymi oraz skażeniu radioaktywnemu. Posiada elastyczne pętelki na kciuki zapobiegające zsuwaniu się rękawów podczas wykonywania prac nad głową, osłona zamka błyskawicznego przyklejana taśmą dla całkowitej szczelności, szwy uszczelnione taśmą, gumka w talii zapewniająca dopasowanie kombinezonu do ciała, Ściągacze na rękawach, nogawkach i kapturze, krój nie krępujący ruchów. Rozmiary: L - 30 szt., XL - 20 szt. </t>
  </si>
  <si>
    <t>Kombinezon ochronny</t>
  </si>
  <si>
    <t>Kombinezon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4B, 5B, 6B. Spełnione normy typ 4 wg EN 14605:2005 +A1:2009, typ 5 wg EN ISO 13982-1:2004 + A1:2010, typ 6 wg EN 13034:2005 + A1:2009, klasa 2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1149-5:2008. Produkt posiadający oznakowanie CE.</t>
  </si>
  <si>
    <t xml:space="preserve">Jednorazowe ubranie medyczne dwuczęściowe </t>
  </si>
  <si>
    <t>Ubranie medyczne jednorazowego użytku z tkaniny polipropylenowej SMS ( bluza + spodnie)  rozmiary: M - 100,  L - 100,  XL - 100.</t>
  </si>
  <si>
    <t xml:space="preserve">Zapewnia skuteczną ochronę przed organicznymi i nieorganicznymi substancjami chemicznymi w wysokim stężeniu, biologicznymi substancjami niebezpiecznymi oraz przed skażeniem cząstkami, włóknami i pyłami (również radioaktywnymi). Kombinezon zapewnia również ochronę przed środkami bojowymi. Kombinezon spełnia wymagania dla odzieży Typ 3 (Odzież chroniąca przed działaniem strumienia cieczy pod ciśnieniem). Zapewnia szczelne dopasowanie do maski twarzowej.
Cechy / Właściwości
• Kombinezon wykonany z lekkiego i bardzo wytrzymałego materiału Tychem® - typ "F".
• Butylowa osłona otworu twarzowego zapewnia ścisłe dopasowanie do maski twarzowej.
• Elastyczne ściągacze przy rękawach i nogawkach oraz w talii.
• Elastyczne pętelki na kciuki zapobiegające zsuwaniu się rękawów podczas prac nad głową.
• Zamek błyskawiczny przykryty podwójną patką zamykaną dwustronną taśmą klejącą oraz zapięciem na rzep.
• Szwy oklejone taśmą na gorąco - 100% szczelności, duża trwałość.
• Duża trwałość i odporność na rozrywanie i przetarcie.
• Ochrona zgodna z kategorią III odzieży ochronnej:
- Typ 3 - EN 14605 - ochrona przed działaniem strumienia cieczy (pod ciśnieniem)
- Typ 4 - EN 14605 - ochrona przed działaniem rozpylonej cieczy
- Typ 5 - EN 13982‐1 - ochrona przed pyłami, 
- Typ 6 - EN 13034 - ograniczona szczelność natryskowa
• Ochrona biologiczna: zgodnie z normą EN 14126
• Własności antystatyczne: zgodnie z normą EN 1149-5
• Ochrona przeciwko skażeniu radioaktywnemu: zgodnie z normą EN 1073-2 (bez zapewnienia ochrony przed promieniowaniem radioaktywnym)
Kolor: szary lub pomarańczowy
</t>
  </si>
  <si>
    <t>Kombinezon ochronny Pro Chem. II F</t>
  </si>
  <si>
    <t xml:space="preserve">Kombinezon ochronny wodoodporny wielorazowy </t>
  </si>
  <si>
    <t>Kombinezon ochronny wodoodporny wielorazowy bezpieczny dla człowieka, nieprzemakalny i paro przepuszczalny materiał powlekany PU. Spełnia Wszelkie wymagania stawiane wyrobom medycznym różnego przeznaczenia zgodnie z Rozporządzeniem Ministra Zdrowia z 17 lutego 2016 o Dyrektywą Rady 93/42/EWG z dnia 14 czerwca 1993 w sprawie wyrobów medycznych (MDD). Materiał jest zgodny z wymaganiami Öko-tex Standard. Kombinezon posiada  osłonę suwaka oraz  wszyte gumki na rękawach, nogawkach i w kapturze. Kombinezon posiada również w komplecie ochraniacze na obuwie. Rozmiar L.</t>
  </si>
  <si>
    <t>Ochraniacze na buty wielorazowe</t>
  </si>
  <si>
    <t xml:space="preserve">Wielorazowe ochraniacze na buty. Wykonane z bawełny i poliuretanu. Wyrób wielokrotnego użytku. Można prać w pralce w 60 stopniach. Wykończone gumką uszczelniającą. Rozmiar uniwersalny, kolor: biały.
Posiada certyfikaty: Świadectwo Jakości Zdrowotnej oraz certyfikat OEKO – TEX STANDARD 100 
</t>
  </si>
  <si>
    <t>Ochraniacz na buty foliowy (op. 100 szt.)</t>
  </si>
  <si>
    <t>Osłona na buty włókninowo-foliowa</t>
  </si>
  <si>
    <t>Ochraniacze dwuwarstowwe PP/CPE z włókniny polipropylenowej o gramaturze 35 g/m2, a od spodu folia polietylenowa CPE 0,06 mm, rozmiar 40 cm, biało-niebieskie.</t>
  </si>
  <si>
    <t>Jednorazowy ochraniacz na obuwie z gumką wykonany z folii antypoślizgowej, kolor niebieski, rozmiar uniwersalny, Surowiec Polietylen (PE), Gramatura 25 (+/- 5 mikron), w opak. Po 100 szt (12 opakowań)</t>
  </si>
  <si>
    <t>osłona na buty wysoka do kombinezonu</t>
  </si>
  <si>
    <t>Osłona na buty wysoka  50 cm, biała,  stanowi uzupełnienie kombinezonów ochronnych i chroni obuwie oraz uszczelnia dół nogawki przed zanieczyszczeniami. Osłona na buty wykończona elastyczną gumką ściągającą, wyposażona w sznurowadła, rozmiar uniwersalny, Wysokość około 50cm, wykonane z materiału włóknina Tyvek® - przepuszcza powietrze i parę wodną, produkt jednokrotnego użytku. Pojedynczo lub pakowane po 50 szt.</t>
  </si>
  <si>
    <t>Przyłbica ochronna</t>
  </si>
  <si>
    <t>Wykonana z przezroczystego materiału PETG (z atestami), mocowana na pasku z możliwością regulacji średnicy opaski. Możliwość podniesienia przyłbicy. Posiada wmontowaną wygodną opaskę piankową. Profil maski umożliwia noszenie okularów. Wielokrotnego użytku - szyba maski może być każdorazowa czyszczona płynami dezynfekującymi na bazie alkoholu, klasa optyczna 1, produkt musi posiadać certyfikat oceny typu WE, zgodny z normą EN166, deklaracja zgodności CE.</t>
  </si>
  <si>
    <t>Zadanie nr 1 - 1. Dostawa środków ochrony indywidualnej – przyłbice, okulary ochronne, osłony na buty</t>
  </si>
  <si>
    <t>Zadanie nr 3 - Dostawa niezbędnych materiałów do dezynfekcji</t>
  </si>
  <si>
    <t>fartuch ochronny</t>
  </si>
  <si>
    <t>Oczyszczacz powietrza z jonizacją</t>
  </si>
  <si>
    <t>Oczyszczacz powietrza</t>
  </si>
  <si>
    <t xml:space="preserve">Oczyszczacz powietrza do większych pomieszczeń, do 95 m². Urządzenie wykorzystuje system oczyszczania VitaShield IPS. Posiada filtr wstępny, odpowiedzialny za eliminację dużych zanieczyszczeń, filtr z aktywnym węglem, który likwiduje gazy i brzydkie zapachy, a także filtr NanoProtect HEPA, niszczący między innymi cząsteczki pyłów zawieszonych.
Posiada kilka prędkości oczyszczania, wyposażony w trzy automatyczne tryby filtracji: ogólny, antyalergenowy oraz antybakteryjny i antywirusowy. Możliwość sterowania urządzeniem na odległość, za pomocą aplikacji. Oczyszczacz wykorzystuje technologię, która informuje o poziomie alergenów w mieszkaniu za pomocą kolorowych wskaźników. Posiada rekomendację Polskiego Towarzystwa Alergologicznego, niezbędne atesty, certyfikaty.
Parametry techniczne:
Maks. CADR lub przepływ powietrza [m³/h] 393
Zalecana maks. kubatura [m³] 120 - 122,8
Głośność [dB] max 65
Min. liczba prędkości wentylatora: 5
Filtr wstępny:  tak
Filtr HEPA:  tak
Min. skuteczność wg klasyfikacji filtra HEPA:  99,97%
Filtr węglowy:  tak
Waga [kg] max: 9
Gwarancja: 2 lata
</t>
  </si>
  <si>
    <t>Fartuch chirurgiczny barierowy. Fartuch barierowy wiązany z tyłu na troki z dodatkowym górnym zapięciem na rzep, chroniący przed czynnikami biologicznymi rękawy z sylikonową taśmą zabezpieczającą, wykonany z barierowej włókniny polipropylenowej SMS,  rozmiar L, XL. L200 XL 100 szt</t>
  </si>
  <si>
    <t>Fartuch ochronny, flizelinowy, jednorazowy antybakteryjny, hydrofobowy, oddychający, wiązany z tyłu na pasek. Kolor zielony. ściągacze w mankietach,  rękaw długi zakończony mankietem. Wykonany z certyfikowanej tkaniny PP, używanej w ochronnej odzieży medycznej. Tkanina posiada certyfikat OEKO-TEX. Gramatura: min 40gr/m². Długość: min. 115cm, rozmiar uniwersalny, na opak. data produkcji, producent.</t>
  </si>
  <si>
    <t xml:space="preserve">fartuch chirurgiczny barierowy </t>
  </si>
  <si>
    <t>Zadanie nr 2 - Dostawa środków ochrony indywidualnej - kombinezony, fartuchy.</t>
  </si>
  <si>
    <t>Termometry</t>
  </si>
  <si>
    <t>Termometr bezdotykowy na podczerwień. 
Cechy:
• Blokada pokrywy baterii
• Czujnik podczerwieni
• Termometr zbliżeniowy 3-5cm od ciała
• Wyświetlacz LCD
• Wbudowana pamięć 
• Tryby pomiarów temperatury 
• min 2 lata gwarancji
Posiada wymagane certyfikaty i zgłoszenie do Urzędu Produktów Leczniczych</t>
  </si>
  <si>
    <t xml:space="preserve">Oczyszczacz powietrza wyposażony w funkcję jonizacji powietrza oraz dyfuzor olejków zapachowych.
Cechy:
• Dwufazowe oczyszczanie za pomocą dwóch filtrów
• jonizator powietrza
• zintegrowany z urządzeniem dyfuzor olejków
• Oczyszczacz powietrza jest przeznaczony do pomieszczeń do 15 metrów kwadratowych.
• Dwie opcje zasilania. Urządzenie może być podłączone do gniazdka elektrycznego (220 V) lub zasilane z portu USB.
DANE TECHNICZNE
Powierzchnia do (m²)  15
Technologia  filtr EPA E11, aktywny węgiel, jonizacja
Poziom hałasu (dB)  max 35
Gwarancja min. (miesiące)  12
Maxymalna waga (kg)  2
Akcesoria w zestawie  filtr EPA E11, pojemnik do aromaterapii Gwarancja: min 12 miesięcy.
</t>
  </si>
  <si>
    <t>zestaw</t>
  </si>
  <si>
    <t>Zamgławiacz z zestawem BHP i preparatami do dezynfekcji.</t>
  </si>
  <si>
    <t xml:space="preserve">Zestaw umożliwiający przeprowadzanie dezynfekcji pomieszczeń metodą zamgławiania zawierający: zamgławiacz ULV (1 szt.) do dezynfekcji pomieszczeń/powierzchni wraz z kombinezonem ochronnym (1 szt.), maską pełnotwarzową (1 szt.) oraz preparatem do dezynfekcji (1 op.) W ramach zamówienia wykonawca przeprowadzi szkolenie dla pracowników Zamawiającego z obsługi sprzętu potwierdzające nabycie kompetencji wraz z wydaniem zaświadczeń.
Zamgławiacz ULV – urządzenie przeznaczone do dezynfekcji powierzchni, pomieszczeń. Posiada elastyczny wąż oraz trwały zbiornik wykonany z tworzywa sztucznego odpornego polietylenu. Wyposażony w regulowany pasek na ramię z tkaniny do zawieszania na ramieniu.
Specyfikacja:
Max waga (pusty) : 3,5 kg
Pojemność zbiornika cieczy: 6 L
Przepływ z olejem: 0-24 l / h,
Min. moc silnika: 800W, 220V AC / 50Hz
Wielkość cząstek: 5-30 mikronów VMD, regulowany
Min. długość przewodu zasilającego: 5,5 m
Przybliżony zasięg mgły w kierunku poziomym w pomieszczeniach : ok 18m. Gwarancja min 12 miesięcy
Kombinezon ochronny – kombinezon przeznaczony do ochrony m.in. przy pracy z użyciem środków chemicznych, dezynfekcji pomieszczeń, zamgławiania. Wykonany z odpornej tkaniny, posiada kaptur umożliwiający pracę z użyciem maski pełnotwarzowej, na rękawach i nogawkach ściągacze, suwak ułatwiający zakładanie i ściąganie kombinezonu. Produkt wielorazowego użytku. Posiada niezbędne atesty i certyfikaty. 
Maska pełnotwarzowa z filtropochałaniaczem– Pełnotwarzowa maska wielokrotnego użytku z filtorpochłaniaczem w komplecie, pokrywa oczy, nos, usta i podbródek. Wyposażona jest w poliwęglanową szybę o szerokim polu widzenia. Korpus maski wykonany z gumy łatwodopasującej się do twarzy użytkownika. W korpusie umieszczony jest uniwersalny gwint na pojedyncze filtry i pochłaniacze. Maska umożliwia bezpieczną dezynfekcję pomieszczeń metodą zamgławiania. Posiada niezbędne atesty i normy.
Preparaty do dezynfekcji – preparatem o działaniu dezynfekującym przeznaczonym do dezynfekcji powierzchni (mających również kontakt z żywnością) pomieszczeń handlowych i wyposażeń oraz środków transportu zwierząt i pomieszczeń. Substancja aktywna preparatu wykazuje szerokie spektrum działania bakteriobójczego wobec bakterii Gram-dodatnich, Gram-ujemnych, między innymi w stosunku do najbardziej niebezpiecznych patogenów człowieka oraz s kuteczność grzybobójczą m.in. wobec dermatofitów wywołujących grzybice skór, szerokie spektrum działania wirusobójczego wobec wszystkich 18 rodzin wirusów. Stosowany jako 0,5 - 1% roztwór rozcieńczony z wodą. Zużycie roztworu preparatu wynosi ok. 0,2l/m2powierzchni. W składzie zawiera m.in. bis(peroksymonosiarczano) bis(siarczan) pentapotasu (KPMS), [zaw. 250 g/kg]. Opakowanie o wadze 1 kg. Produkt posiada niezbędne atesty i pozwolenia.
</t>
  </si>
  <si>
    <t xml:space="preserve">Bezdotykowy, automatyczny dozownik automatyczny z tacką (ociekacz). Dozownik wyposażony jest w zbiornik na substancję dezynfekującą o pojemności minimum 1000 ml. Bezdotykowy dozownik zasilany jest przez baterie typu C lub poprzez zasilacz DC 5V 2A dołączony do zestawu. Montaż ścienny. Bezdotykowy dozownik posiada certyfikat CE
• Główny materiał: tworzywo ABS
• pojemność: min 1000 ml
• waga (pusty): max 1,2 kg 
• Zasilanie: baterie  lub zasilacz sieciowy (w komplecie)
• gwarancja min 12 miesięcy
</t>
  </si>
  <si>
    <t>Zadanie nr 5 - Dostawa termometrów.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</si>
</sst>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zł-415]_-;\-* #,##0.00\ [$zł-415]_-;_-* &quot;-&quot;??\ [$zł-415]_-;_-@_-"/>
    <numFmt numFmtId="165" formatCode="#,##0.00\ &quot;zł&quot;"/>
  </numFmts>
  <fonts count="7">
    <font>
      <sz val="11"/>
      <color theme="1"/>
      <name val="Calibri"/>
      <family val="2"/>
      <charset val="238"/>
      <scheme val="minor"/>
    </font>
    <font>
      <sz val="11"/>
      <color theme="1"/>
      <name val="Czcionka tekstu podstawowego"/>
      <family val="2"/>
      <charset val="238"/>
    </font>
    <font>
      <sz val="11"/>
      <color theme="1"/>
      <name val="Czcionka tekstu podstawowego"/>
      <family val="2"/>
      <charset val="238"/>
    </font>
    <font>
      <sz val="10"/>
      <color theme="1"/>
      <name val="Czcionka tekstu podstawowego"/>
      <family val="2"/>
      <charset val="238"/>
    </font>
    <font>
      <sz val="8"/>
      <color theme="1"/>
      <name val="Czcionka tekstu podstawowego"/>
      <family val="2"/>
      <charset val="238"/>
    </font>
    <font>
      <b/>
      <sz val="12"/>
      <color theme="1"/>
      <name val="Times New Roman"/>
      <family val="1"/>
      <charset val="238"/>
    </font>
    <font>
      <sz val="11"/>
      <color theme="1"/>
      <name val="Calibri"/>
      <family val="2"/>
      <charset val="238"/>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44" fontId="6" fillId="0" borderId="0" applyFont="0" applyFill="0" applyBorder="0" applyAlignment="0" applyProtection="0"/>
    <xf numFmtId="9" fontId="6" fillId="0" borderId="0" applyFont="0" applyFill="0" applyBorder="0" applyAlignment="0" applyProtection="0"/>
    <xf numFmtId="0" fontId="1" fillId="0" borderId="0"/>
  </cellStyleXfs>
  <cellXfs count="37">
    <xf numFmtId="0" fontId="0" fillId="0" borderId="0" xfId="0"/>
    <xf numFmtId="0" fontId="3" fillId="2" borderId="0" xfId="1" applyFont="1" applyFill="1" applyAlignment="1">
      <alignment vertical="top" wrapText="1"/>
    </xf>
    <xf numFmtId="0" fontId="1" fillId="0" borderId="0" xfId="1" applyFont="1"/>
    <xf numFmtId="0" fontId="1" fillId="0" borderId="0" xfId="4"/>
    <xf numFmtId="0" fontId="3" fillId="0" borderId="0" xfId="4" applyFont="1"/>
    <xf numFmtId="0" fontId="3" fillId="0" borderId="0" xfId="4" applyFont="1" applyAlignment="1">
      <alignment vertical="top"/>
    </xf>
    <xf numFmtId="0" fontId="3" fillId="0" borderId="0" xfId="4" applyFont="1" applyAlignment="1">
      <alignment vertical="top" wrapText="1"/>
    </xf>
    <xf numFmtId="0" fontId="3" fillId="0" borderId="0" xfId="4" applyFont="1" applyAlignment="1">
      <alignment wrapText="1"/>
    </xf>
    <xf numFmtId="0" fontId="4" fillId="0" borderId="0" xfId="4" applyFont="1"/>
    <xf numFmtId="0" fontId="4" fillId="0" borderId="0" xfId="4" applyFont="1" applyAlignment="1">
      <alignment wrapText="1"/>
    </xf>
    <xf numFmtId="0" fontId="4" fillId="0" borderId="0" xfId="4" applyFont="1" applyAlignment="1">
      <alignment vertical="top" wrapText="1"/>
    </xf>
    <xf numFmtId="0" fontId="4" fillId="0" borderId="0" xfId="4" applyFont="1" applyAlignment="1">
      <alignment vertical="top"/>
    </xf>
    <xf numFmtId="0" fontId="1" fillId="0" borderId="0" xfId="4" applyFont="1"/>
    <xf numFmtId="0" fontId="3" fillId="0" borderId="0" xfId="4" applyFont="1" applyAlignment="1"/>
    <xf numFmtId="0" fontId="3" fillId="2" borderId="0" xfId="4" applyFont="1" applyFill="1" applyAlignment="1">
      <alignment vertical="top"/>
    </xf>
    <xf numFmtId="0" fontId="3" fillId="2" borderId="0" xfId="4" applyFont="1" applyFill="1" applyAlignment="1">
      <alignment vertical="top" wrapText="1"/>
    </xf>
    <xf numFmtId="0" fontId="5" fillId="0" borderId="0" xfId="4" applyFont="1"/>
    <xf numFmtId="0" fontId="1" fillId="0" borderId="0" xfId="4" applyAlignment="1">
      <alignment vertical="center"/>
    </xf>
    <xf numFmtId="164" fontId="2" fillId="2" borderId="1" xfId="2" applyNumberFormat="1" applyFont="1" applyFill="1" applyBorder="1"/>
    <xf numFmtId="0" fontId="2" fillId="2" borderId="1" xfId="1" applyFill="1" applyBorder="1"/>
    <xf numFmtId="165" fontId="2" fillId="2" borderId="1" xfId="1" applyNumberFormat="1" applyFill="1" applyBorder="1"/>
    <xf numFmtId="165" fontId="1" fillId="2" borderId="0" xfId="4" applyNumberFormat="1" applyFill="1"/>
    <xf numFmtId="0" fontId="1" fillId="2" borderId="1" xfId="4" applyFont="1" applyFill="1" applyBorder="1"/>
    <xf numFmtId="0" fontId="1" fillId="2" borderId="1" xfId="4" applyFill="1" applyBorder="1"/>
    <xf numFmtId="9" fontId="2" fillId="2" borderId="1" xfId="3" applyFont="1" applyFill="1" applyBorder="1"/>
    <xf numFmtId="9" fontId="1" fillId="2" borderId="1" xfId="3" applyFont="1" applyFill="1" applyBorder="1"/>
    <xf numFmtId="0" fontId="1" fillId="2" borderId="1" xfId="1" applyFont="1" applyFill="1" applyBorder="1"/>
    <xf numFmtId="165" fontId="1" fillId="0" borderId="0" xfId="4" applyNumberFormat="1"/>
    <xf numFmtId="0" fontId="1" fillId="2" borderId="1" xfId="4" applyFill="1" applyBorder="1" applyAlignment="1">
      <alignment wrapText="1"/>
    </xf>
    <xf numFmtId="0" fontId="2" fillId="2" borderId="1" xfId="1" applyFill="1" applyBorder="1" applyAlignment="1">
      <alignment wrapText="1"/>
    </xf>
    <xf numFmtId="9" fontId="1" fillId="2" borderId="1" xfId="3" applyFont="1" applyFill="1" applyBorder="1" applyAlignment="1">
      <alignment wrapText="1"/>
    </xf>
    <xf numFmtId="165" fontId="2" fillId="2" borderId="1" xfId="1" applyNumberFormat="1" applyFill="1" applyBorder="1" applyAlignment="1">
      <alignment wrapText="1"/>
    </xf>
    <xf numFmtId="0" fontId="1" fillId="0" borderId="0" xfId="4" applyAlignment="1">
      <alignment wrapText="1"/>
    </xf>
    <xf numFmtId="0" fontId="3" fillId="0" borderId="0" xfId="4" applyFont="1" applyFill="1" applyAlignment="1">
      <alignment vertical="top"/>
    </xf>
    <xf numFmtId="0" fontId="3" fillId="2" borderId="1" xfId="1" applyFont="1" applyFill="1" applyBorder="1" applyAlignment="1">
      <alignment vertical="top" wrapText="1"/>
    </xf>
    <xf numFmtId="0" fontId="1" fillId="0" borderId="0" xfId="4" applyFont="1" applyAlignment="1">
      <alignment horizontal="left" vertical="top"/>
    </xf>
    <xf numFmtId="0" fontId="1" fillId="0" borderId="0" xfId="4" applyAlignment="1">
      <alignment horizontal="left" vertical="top"/>
    </xf>
  </cellXfs>
  <cellStyles count="5">
    <cellStyle name="Normalny" xfId="0" builtinId="0"/>
    <cellStyle name="Normalny 2" xfId="1"/>
    <cellStyle name="Normalny 2 2" xfId="4"/>
    <cellStyle name="Procentowy" xfId="3" builtinId="5"/>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topLeftCell="A5" zoomScale="80" zoomScaleNormal="80" zoomScalePageLayoutView="80" workbookViewId="0">
      <selection activeCell="F10" sqref="F10"/>
    </sheetView>
  </sheetViews>
  <sheetFormatPr defaultRowHeight="14.25"/>
  <cols>
    <col min="1" max="1" width="3.42578125" style="3" customWidth="1"/>
    <col min="2" max="2" width="11.7109375" style="3" customWidth="1"/>
    <col min="3" max="3" width="39.140625" style="3" customWidth="1"/>
    <col min="4" max="4" width="5.5703125" style="3" customWidth="1"/>
    <col min="5" max="5" width="5.42578125" style="3" customWidth="1"/>
    <col min="6" max="6" width="7" style="3" customWidth="1"/>
    <col min="7" max="7" width="7.28515625" style="3" customWidth="1"/>
    <col min="8" max="8" width="6.7109375" style="3" customWidth="1"/>
    <col min="9" max="16384" width="9.140625" style="3"/>
  </cols>
  <sheetData>
    <row r="1" spans="1:9" ht="30.75" customHeight="1">
      <c r="A1" s="35" t="s">
        <v>6</v>
      </c>
      <c r="B1" s="36"/>
      <c r="C1" s="36"/>
    </row>
    <row r="2" spans="1:9" ht="42.75" customHeight="1">
      <c r="B2" s="17" t="s">
        <v>14</v>
      </c>
    </row>
    <row r="3" spans="1:9" ht="15.75">
      <c r="A3" s="16" t="s">
        <v>68</v>
      </c>
    </row>
    <row r="5" spans="1:9" s="5" customFormat="1" ht="51">
      <c r="A5" s="14" t="s">
        <v>0</v>
      </c>
      <c r="B5" s="15" t="s">
        <v>1</v>
      </c>
      <c r="C5" s="15" t="s">
        <v>2</v>
      </c>
      <c r="D5" s="14" t="s">
        <v>3</v>
      </c>
      <c r="E5" s="14" t="s">
        <v>4</v>
      </c>
      <c r="F5" s="1" t="s">
        <v>9</v>
      </c>
      <c r="G5" s="1" t="s">
        <v>10</v>
      </c>
      <c r="H5" s="1" t="s">
        <v>11</v>
      </c>
      <c r="I5" s="1" t="s">
        <v>12</v>
      </c>
    </row>
    <row r="6" spans="1:9" s="33" customFormat="1" ht="112.5">
      <c r="A6" s="33">
        <v>1</v>
      </c>
      <c r="B6" s="10" t="s">
        <v>66</v>
      </c>
      <c r="C6" s="10" t="s">
        <v>67</v>
      </c>
      <c r="D6" s="7" t="s">
        <v>16</v>
      </c>
      <c r="E6" s="7">
        <v>1039</v>
      </c>
      <c r="F6" s="34"/>
      <c r="G6" s="34"/>
      <c r="H6" s="34"/>
      <c r="I6" s="34"/>
    </row>
    <row r="7" spans="1:9" ht="119.25" customHeight="1">
      <c r="A7" s="11">
        <v>2</v>
      </c>
      <c r="B7" s="10" t="s">
        <v>45</v>
      </c>
      <c r="C7" s="10" t="s">
        <v>44</v>
      </c>
      <c r="D7" s="7" t="s">
        <v>16</v>
      </c>
      <c r="E7" s="13">
        <v>130</v>
      </c>
      <c r="F7" s="18"/>
      <c r="G7" s="19">
        <f>F7*E7</f>
        <v>0</v>
      </c>
      <c r="H7" s="24"/>
      <c r="I7" s="20">
        <f>G7+(G7*H7)</f>
        <v>0</v>
      </c>
    </row>
    <row r="8" spans="1:9" s="32" customFormat="1" ht="95.25" customHeight="1">
      <c r="A8" s="10">
        <v>3</v>
      </c>
      <c r="B8" s="10" t="s">
        <v>58</v>
      </c>
      <c r="C8" s="10" t="s">
        <v>59</v>
      </c>
      <c r="D8" s="7" t="s">
        <v>16</v>
      </c>
      <c r="E8" s="7">
        <v>50</v>
      </c>
      <c r="F8" s="28"/>
      <c r="G8" s="29"/>
      <c r="H8" s="30"/>
      <c r="I8" s="31"/>
    </row>
    <row r="9" spans="1:9" s="32" customFormat="1" ht="54.75" customHeight="1">
      <c r="A9" s="10">
        <v>4</v>
      </c>
      <c r="B9" s="10" t="s">
        <v>61</v>
      </c>
      <c r="C9" s="10" t="s">
        <v>62</v>
      </c>
      <c r="D9" s="7" t="s">
        <v>16</v>
      </c>
      <c r="E9" s="7">
        <v>80</v>
      </c>
      <c r="F9" s="28"/>
      <c r="G9" s="29"/>
      <c r="H9" s="30"/>
      <c r="I9" s="31"/>
    </row>
    <row r="10" spans="1:9" s="32" customFormat="1" ht="54.75" customHeight="1">
      <c r="A10" s="10">
        <v>5</v>
      </c>
      <c r="B10" s="10" t="s">
        <v>60</v>
      </c>
      <c r="C10" s="10" t="s">
        <v>63</v>
      </c>
      <c r="D10" s="7" t="s">
        <v>16</v>
      </c>
      <c r="E10" s="7">
        <v>1200</v>
      </c>
      <c r="F10" s="28"/>
      <c r="G10" s="29"/>
      <c r="H10" s="30"/>
      <c r="I10" s="31"/>
    </row>
    <row r="11" spans="1:9" s="32" customFormat="1" ht="130.5" customHeight="1">
      <c r="A11" s="10">
        <v>6</v>
      </c>
      <c r="B11" s="10" t="s">
        <v>64</v>
      </c>
      <c r="C11" s="10" t="s">
        <v>65</v>
      </c>
      <c r="D11" s="7" t="s">
        <v>16</v>
      </c>
      <c r="E11" s="7">
        <v>100</v>
      </c>
      <c r="F11" s="28"/>
      <c r="G11" s="29"/>
      <c r="H11" s="30"/>
      <c r="I11" s="31"/>
    </row>
    <row r="12" spans="1:9" ht="35.25" customHeight="1">
      <c r="A12" s="11"/>
      <c r="B12" s="10"/>
      <c r="C12" s="10"/>
      <c r="D12" s="4"/>
      <c r="E12" s="4"/>
      <c r="H12" s="2" t="s">
        <v>13</v>
      </c>
      <c r="I12" s="21">
        <f>SUM(I7:I7)</f>
        <v>0</v>
      </c>
    </row>
    <row r="13" spans="1:9">
      <c r="A13" s="11"/>
      <c r="B13" s="10"/>
      <c r="C13" s="10"/>
      <c r="D13" s="8"/>
      <c r="E13" s="8"/>
      <c r="G13" s="12" t="s">
        <v>7</v>
      </c>
    </row>
    <row r="14" spans="1:9" ht="35.25" customHeight="1">
      <c r="A14" s="11"/>
      <c r="B14" s="10"/>
      <c r="C14" s="10"/>
      <c r="D14" s="8"/>
      <c r="E14" s="8"/>
    </row>
    <row r="15" spans="1:9">
      <c r="A15" s="11"/>
      <c r="B15" s="10"/>
      <c r="C15" s="9"/>
      <c r="D15" s="8"/>
      <c r="E15" s="8"/>
    </row>
    <row r="16" spans="1:9">
      <c r="A16" s="11"/>
      <c r="B16" s="10"/>
      <c r="C16" s="9"/>
      <c r="D16" s="8"/>
      <c r="E16" s="8"/>
    </row>
    <row r="17" spans="1:5">
      <c r="A17" s="11"/>
      <c r="B17" s="10"/>
      <c r="C17" s="9"/>
      <c r="D17" s="8"/>
      <c r="E17" s="8"/>
    </row>
    <row r="18" spans="1:5">
      <c r="A18" s="11"/>
      <c r="B18" s="10"/>
      <c r="C18" s="9"/>
      <c r="D18" s="8"/>
      <c r="E18" s="8"/>
    </row>
    <row r="19" spans="1:5">
      <c r="A19" s="11"/>
      <c r="B19" s="10"/>
      <c r="C19" s="9"/>
      <c r="D19" s="8"/>
      <c r="E19" s="8"/>
    </row>
    <row r="20" spans="1:5">
      <c r="A20" s="5"/>
      <c r="B20" s="6"/>
      <c r="C20" s="7"/>
      <c r="D20" s="4"/>
      <c r="E20" s="4"/>
    </row>
    <row r="21" spans="1:5">
      <c r="A21" s="5"/>
      <c r="B21" s="6"/>
      <c r="C21" s="7"/>
      <c r="D21" s="4"/>
      <c r="E21" s="4"/>
    </row>
    <row r="22" spans="1:5">
      <c r="A22" s="5"/>
      <c r="B22" s="6"/>
      <c r="C22" s="7"/>
      <c r="D22" s="4"/>
      <c r="E22" s="4"/>
    </row>
    <row r="23" spans="1:5">
      <c r="A23" s="5"/>
      <c r="B23" s="6"/>
      <c r="C23" s="4"/>
      <c r="D23" s="4"/>
      <c r="E23" s="4"/>
    </row>
    <row r="24" spans="1:5">
      <c r="A24" s="5"/>
      <c r="B24" s="6"/>
      <c r="C24" s="4"/>
      <c r="D24" s="4"/>
      <c r="E24" s="4"/>
    </row>
    <row r="25" spans="1:5">
      <c r="A25" s="5"/>
      <c r="B25" s="4"/>
      <c r="C25" s="4"/>
      <c r="D25" s="4"/>
      <c r="E25" s="4"/>
    </row>
    <row r="26" spans="1:5">
      <c r="A26" s="5"/>
      <c r="B26" s="4"/>
      <c r="C26" s="4"/>
      <c r="D26" s="4"/>
      <c r="E26" s="4"/>
    </row>
    <row r="27" spans="1:5">
      <c r="A27" s="4"/>
      <c r="B27" s="4"/>
      <c r="C27" s="4"/>
      <c r="D27" s="4"/>
      <c r="E27" s="4"/>
    </row>
    <row r="28" spans="1:5">
      <c r="A28" s="4"/>
      <c r="B28" s="4"/>
      <c r="C28" s="4"/>
      <c r="D28" s="4"/>
      <c r="E28" s="4"/>
    </row>
    <row r="29" spans="1:5">
      <c r="A29" s="4"/>
      <c r="B29" s="4"/>
      <c r="C29" s="4"/>
      <c r="D29" s="4"/>
      <c r="E29" s="4"/>
    </row>
    <row r="30" spans="1:5">
      <c r="A30" s="4"/>
      <c r="B30" s="4"/>
      <c r="C30" s="4"/>
      <c r="D30" s="4"/>
      <c r="E30" s="4"/>
    </row>
    <row r="31" spans="1:5">
      <c r="A31" s="4"/>
      <c r="B31" s="4"/>
      <c r="C31" s="4"/>
      <c r="D31" s="4"/>
      <c r="E31" s="4"/>
    </row>
  </sheetData>
  <mergeCells count="1">
    <mergeCell ref="A1:C1"/>
  </mergeCells>
  <pageMargins left="0.25" right="0.25" top="1.1689814814814814" bottom="1.1458333333333333" header="0.3" footer="0.3"/>
  <pageSetup paperSize="9" orientation="portrait" r:id="rId1"/>
  <headerFooter>
    <oddHeader>&amp;L&amp;G&amp;C&amp;G&amp;R&amp;G</oddHeader>
    <oddFooter>&amp;L&amp;G&amp;R
&amp;G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12" zoomScale="80" zoomScaleNormal="90" zoomScalePageLayoutView="80" workbookViewId="0">
      <selection activeCell="E9" sqref="E9"/>
    </sheetView>
  </sheetViews>
  <sheetFormatPr defaultRowHeight="14.25"/>
  <cols>
    <col min="1" max="1" width="3.42578125" style="3" customWidth="1"/>
    <col min="2" max="2" width="11.7109375" style="3" customWidth="1"/>
    <col min="3" max="3" width="39.140625" style="3" customWidth="1"/>
    <col min="4" max="4" width="5.5703125" style="3" customWidth="1"/>
    <col min="5" max="5" width="5.42578125" style="3" customWidth="1"/>
    <col min="6" max="6" width="7" style="3" customWidth="1"/>
    <col min="7" max="7" width="7.28515625" style="3" customWidth="1"/>
    <col min="8" max="8" width="6.7109375" style="3" customWidth="1"/>
    <col min="9" max="16384" width="9.140625" style="3"/>
  </cols>
  <sheetData>
    <row r="1" spans="1:9" ht="30.75" customHeight="1">
      <c r="A1" s="35" t="s">
        <v>6</v>
      </c>
      <c r="B1" s="36"/>
      <c r="C1" s="36"/>
    </row>
    <row r="2" spans="1:9" ht="42.75" customHeight="1">
      <c r="B2" s="17" t="s">
        <v>14</v>
      </c>
    </row>
    <row r="3" spans="1:9" ht="15.75">
      <c r="A3" s="16" t="s">
        <v>77</v>
      </c>
    </row>
    <row r="5" spans="1:9" s="5" customFormat="1" ht="51">
      <c r="A5" s="14" t="s">
        <v>0</v>
      </c>
      <c r="B5" s="15" t="s">
        <v>1</v>
      </c>
      <c r="C5" s="15" t="s">
        <v>2</v>
      </c>
      <c r="D5" s="14" t="s">
        <v>3</v>
      </c>
      <c r="E5" s="14" t="s">
        <v>4</v>
      </c>
      <c r="F5" s="1" t="s">
        <v>9</v>
      </c>
      <c r="G5" s="1" t="s">
        <v>10</v>
      </c>
      <c r="H5" s="1" t="s">
        <v>11</v>
      </c>
      <c r="I5" s="1" t="s">
        <v>12</v>
      </c>
    </row>
    <row r="6" spans="1:9" ht="210" customHeight="1">
      <c r="A6" s="11">
        <v>1</v>
      </c>
      <c r="B6" s="10" t="s">
        <v>47</v>
      </c>
      <c r="C6" s="10" t="s">
        <v>46</v>
      </c>
      <c r="D6" s="4" t="s">
        <v>16</v>
      </c>
      <c r="E6" s="4">
        <v>187</v>
      </c>
      <c r="F6" s="23"/>
      <c r="G6" s="19">
        <f t="shared" ref="G6" si="0">F6*E6</f>
        <v>0</v>
      </c>
      <c r="H6" s="25"/>
      <c r="I6" s="20">
        <f t="shared" ref="I6" si="1">G6+(G6*H6)</f>
        <v>0</v>
      </c>
    </row>
    <row r="7" spans="1:9" ht="152.25" customHeight="1">
      <c r="A7" s="11">
        <v>2</v>
      </c>
      <c r="B7" s="10" t="s">
        <v>48</v>
      </c>
      <c r="C7" s="10" t="s">
        <v>49</v>
      </c>
      <c r="D7" s="4" t="s">
        <v>16</v>
      </c>
      <c r="E7" s="4">
        <v>70</v>
      </c>
      <c r="F7" s="23"/>
      <c r="G7" s="19"/>
      <c r="H7" s="25"/>
      <c r="I7" s="20"/>
    </row>
    <row r="8" spans="1:9" ht="267" customHeight="1">
      <c r="A8" s="11">
        <v>3</v>
      </c>
      <c r="B8" s="10" t="s">
        <v>50</v>
      </c>
      <c r="C8" s="10" t="s">
        <v>51</v>
      </c>
      <c r="D8" s="4" t="s">
        <v>16</v>
      </c>
      <c r="E8" s="4">
        <v>50</v>
      </c>
      <c r="F8" s="23"/>
      <c r="G8" s="19"/>
      <c r="H8" s="25"/>
      <c r="I8" s="20"/>
    </row>
    <row r="9" spans="1:9" ht="54.75" customHeight="1">
      <c r="A9" s="11">
        <v>4</v>
      </c>
      <c r="B9" s="10" t="s">
        <v>52</v>
      </c>
      <c r="C9" s="10" t="s">
        <v>53</v>
      </c>
      <c r="D9" s="4" t="s">
        <v>16</v>
      </c>
      <c r="E9" s="4">
        <v>300</v>
      </c>
      <c r="F9" s="23"/>
      <c r="G9" s="19"/>
      <c r="H9" s="25"/>
      <c r="I9" s="20"/>
    </row>
    <row r="10" spans="1:9" s="32" customFormat="1" ht="176.25" customHeight="1">
      <c r="A10" s="10">
        <v>5</v>
      </c>
      <c r="B10" s="10" t="s">
        <v>55</v>
      </c>
      <c r="C10" s="10" t="s">
        <v>54</v>
      </c>
      <c r="D10" s="7" t="s">
        <v>16</v>
      </c>
      <c r="E10" s="7">
        <v>40</v>
      </c>
      <c r="F10" s="28"/>
      <c r="G10" s="29"/>
      <c r="H10" s="30"/>
      <c r="I10" s="31"/>
    </row>
    <row r="11" spans="1:9" s="32" customFormat="1" ht="154.5" customHeight="1">
      <c r="A11" s="10">
        <v>6</v>
      </c>
      <c r="B11" s="10" t="s">
        <v>56</v>
      </c>
      <c r="C11" s="10" t="s">
        <v>57</v>
      </c>
      <c r="D11" s="7" t="s">
        <v>16</v>
      </c>
      <c r="E11" s="7">
        <v>4</v>
      </c>
      <c r="F11" s="28"/>
      <c r="G11" s="29"/>
      <c r="H11" s="30"/>
      <c r="I11" s="31"/>
    </row>
    <row r="12" spans="1:9" s="32" customFormat="1" ht="107.25" customHeight="1">
      <c r="A12" s="10">
        <v>7</v>
      </c>
      <c r="B12" s="10" t="s">
        <v>70</v>
      </c>
      <c r="C12" s="10" t="s">
        <v>75</v>
      </c>
      <c r="D12" s="7" t="s">
        <v>16</v>
      </c>
      <c r="E12" s="7">
        <v>1575</v>
      </c>
      <c r="F12" s="28"/>
      <c r="G12" s="29"/>
      <c r="H12" s="30"/>
      <c r="I12" s="31"/>
    </row>
    <row r="13" spans="1:9" s="32" customFormat="1" ht="107.25" customHeight="1">
      <c r="A13" s="10">
        <v>8</v>
      </c>
      <c r="B13" s="10" t="s">
        <v>76</v>
      </c>
      <c r="C13" s="10" t="s">
        <v>74</v>
      </c>
      <c r="D13" s="7" t="s">
        <v>16</v>
      </c>
      <c r="E13" s="7">
        <v>300</v>
      </c>
      <c r="F13" s="28"/>
      <c r="G13" s="29"/>
      <c r="H13" s="30"/>
      <c r="I13" s="31"/>
    </row>
    <row r="14" spans="1:9" ht="35.25" customHeight="1">
      <c r="A14" s="11"/>
      <c r="B14" s="10"/>
      <c r="C14" s="10"/>
      <c r="D14" s="4"/>
      <c r="E14" s="4"/>
      <c r="H14" s="2" t="s">
        <v>13</v>
      </c>
      <c r="I14" s="21">
        <f>SUM(I6:I6)</f>
        <v>0</v>
      </c>
    </row>
    <row r="15" spans="1:9">
      <c r="A15" s="11"/>
      <c r="B15" s="10"/>
      <c r="C15" s="10"/>
      <c r="D15" s="8"/>
      <c r="E15" s="8"/>
      <c r="G15" s="12" t="s">
        <v>7</v>
      </c>
    </row>
    <row r="16" spans="1:9" ht="35.25" customHeight="1">
      <c r="A16" s="11"/>
      <c r="B16" s="10"/>
      <c r="C16" s="10"/>
      <c r="D16" s="8"/>
      <c r="E16" s="8"/>
    </row>
    <row r="17" spans="1:5">
      <c r="A17" s="11"/>
      <c r="B17" s="10"/>
      <c r="C17" s="9"/>
      <c r="D17" s="8"/>
      <c r="E17" s="8"/>
    </row>
    <row r="18" spans="1:5">
      <c r="A18" s="11"/>
      <c r="B18" s="10"/>
      <c r="C18" s="9"/>
      <c r="D18" s="8"/>
      <c r="E18" s="8"/>
    </row>
    <row r="19" spans="1:5">
      <c r="A19" s="11"/>
      <c r="B19" s="10"/>
      <c r="C19" s="9"/>
      <c r="D19" s="8"/>
      <c r="E19" s="8"/>
    </row>
    <row r="20" spans="1:5">
      <c r="A20" s="11"/>
      <c r="B20" s="10"/>
      <c r="C20" s="9"/>
      <c r="D20" s="8"/>
      <c r="E20" s="8"/>
    </row>
    <row r="21" spans="1:5">
      <c r="A21" s="11"/>
      <c r="B21" s="10"/>
      <c r="C21" s="9"/>
      <c r="D21" s="8"/>
      <c r="E21" s="8"/>
    </row>
    <row r="22" spans="1:5">
      <c r="A22" s="5"/>
      <c r="B22" s="6"/>
      <c r="C22" s="7"/>
      <c r="D22" s="4"/>
      <c r="E22" s="4"/>
    </row>
    <row r="23" spans="1:5">
      <c r="A23" s="5"/>
      <c r="B23" s="6"/>
      <c r="C23" s="7"/>
      <c r="D23" s="4"/>
      <c r="E23" s="4"/>
    </row>
    <row r="24" spans="1:5">
      <c r="A24" s="5"/>
      <c r="B24" s="6"/>
      <c r="C24" s="7"/>
      <c r="D24" s="4"/>
      <c r="E24" s="4"/>
    </row>
    <row r="25" spans="1:5">
      <c r="A25" s="5"/>
      <c r="B25" s="6"/>
      <c r="C25" s="4"/>
      <c r="D25" s="4"/>
      <c r="E25" s="4"/>
    </row>
    <row r="26" spans="1:5">
      <c r="A26" s="5"/>
      <c r="B26" s="6"/>
      <c r="C26" s="4"/>
      <c r="D26" s="4"/>
      <c r="E26" s="4"/>
    </row>
    <row r="27" spans="1:5">
      <c r="A27" s="5"/>
      <c r="B27" s="4"/>
      <c r="C27" s="4"/>
      <c r="D27" s="4"/>
      <c r="E27" s="4"/>
    </row>
    <row r="28" spans="1:5">
      <c r="A28" s="5"/>
      <c r="B28" s="4"/>
      <c r="C28" s="4"/>
      <c r="D28" s="4"/>
      <c r="E28" s="4"/>
    </row>
    <row r="29" spans="1:5">
      <c r="A29" s="4"/>
      <c r="B29" s="4"/>
      <c r="C29" s="4"/>
      <c r="D29" s="4"/>
      <c r="E29" s="4"/>
    </row>
    <row r="30" spans="1:5">
      <c r="A30" s="4"/>
      <c r="B30" s="4"/>
      <c r="C30" s="4"/>
      <c r="D30" s="4"/>
      <c r="E30" s="4"/>
    </row>
    <row r="31" spans="1:5">
      <c r="A31" s="4"/>
      <c r="B31" s="4"/>
      <c r="C31" s="4"/>
      <c r="D31" s="4"/>
      <c r="E31" s="4"/>
    </row>
    <row r="32" spans="1:5">
      <c r="A32" s="4"/>
      <c r="B32" s="4"/>
      <c r="C32" s="4"/>
      <c r="D32" s="4"/>
      <c r="E32" s="4"/>
    </row>
    <row r="33" spans="1:5">
      <c r="A33" s="4"/>
      <c r="B33" s="4"/>
      <c r="C33" s="4"/>
      <c r="D33" s="4"/>
      <c r="E33" s="4"/>
    </row>
  </sheetData>
  <mergeCells count="1">
    <mergeCell ref="A1:C1"/>
  </mergeCells>
  <pageMargins left="0.25" right="0.25" top="0.98379629629629628" bottom="0.75" header="0.3" footer="0.3"/>
  <pageSetup paperSize="9" orientation="portrait" r:id="rId1"/>
  <headerFooter>
    <oddHeader>&amp;L&amp;G&amp;C&amp;G&amp;R&amp;G</oddHeader>
    <oddFooter>&amp;L&amp;G&amp;R
&amp;G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8" zoomScale="90" zoomScaleNormal="90" zoomScalePageLayoutView="90" workbookViewId="0">
      <selection activeCell="A9" sqref="A9:XFD9"/>
    </sheetView>
  </sheetViews>
  <sheetFormatPr defaultRowHeight="14.25"/>
  <cols>
    <col min="1" max="1" width="3.42578125" style="3" customWidth="1"/>
    <col min="2" max="2" width="12" style="3" customWidth="1"/>
    <col min="3" max="3" width="34.85546875" style="3" customWidth="1"/>
    <col min="4" max="4" width="6.28515625" style="3" customWidth="1"/>
    <col min="5" max="5" width="5.42578125" style="3" customWidth="1"/>
    <col min="6" max="7" width="9.140625" style="3"/>
    <col min="8" max="8" width="9.140625" style="3" customWidth="1"/>
    <col min="9" max="16384" width="9.140625" style="3"/>
  </cols>
  <sheetData>
    <row r="1" spans="1:9" ht="30.75" customHeight="1">
      <c r="A1" s="35" t="s">
        <v>6</v>
      </c>
      <c r="B1" s="36"/>
      <c r="C1" s="36"/>
    </row>
    <row r="2" spans="1:9" ht="42.75" customHeight="1">
      <c r="B2" s="17" t="s">
        <v>14</v>
      </c>
    </row>
    <row r="3" spans="1:9" ht="15.75">
      <c r="A3" s="16" t="s">
        <v>69</v>
      </c>
    </row>
    <row r="5" spans="1:9" s="5" customFormat="1" ht="51">
      <c r="A5" s="14" t="s">
        <v>0</v>
      </c>
      <c r="B5" s="15" t="s">
        <v>1</v>
      </c>
      <c r="C5" s="15" t="s">
        <v>2</v>
      </c>
      <c r="D5" s="14" t="s">
        <v>3</v>
      </c>
      <c r="E5" s="14" t="s">
        <v>4</v>
      </c>
      <c r="F5" s="1" t="s">
        <v>9</v>
      </c>
      <c r="G5" s="1" t="s">
        <v>10</v>
      </c>
      <c r="H5" s="1" t="s">
        <v>11</v>
      </c>
      <c r="I5" s="1" t="s">
        <v>12</v>
      </c>
    </row>
    <row r="6" spans="1:9" ht="236.25" customHeight="1">
      <c r="A6" s="11">
        <v>1</v>
      </c>
      <c r="B6" s="10" t="s">
        <v>15</v>
      </c>
      <c r="C6" s="10" t="s">
        <v>17</v>
      </c>
      <c r="D6" s="7" t="s">
        <v>16</v>
      </c>
      <c r="E6" s="13">
        <v>10</v>
      </c>
      <c r="F6" s="18"/>
      <c r="G6" s="19">
        <f>F6*E6</f>
        <v>0</v>
      </c>
      <c r="H6" s="24"/>
      <c r="I6" s="20">
        <f>G6+(G6*H6)</f>
        <v>0</v>
      </c>
    </row>
    <row r="7" spans="1:9" ht="272.25" customHeight="1">
      <c r="A7" s="11">
        <v>2</v>
      </c>
      <c r="B7" s="10" t="s">
        <v>19</v>
      </c>
      <c r="C7" s="10" t="s">
        <v>18</v>
      </c>
      <c r="D7" s="4" t="s">
        <v>5</v>
      </c>
      <c r="E7" s="4">
        <v>4</v>
      </c>
      <c r="F7" s="22"/>
      <c r="G7" s="19">
        <f>F7*E7</f>
        <v>0</v>
      </c>
      <c r="H7" s="25"/>
      <c r="I7" s="20">
        <f>G7+(G7*H7)</f>
        <v>0</v>
      </c>
    </row>
    <row r="8" spans="1:9" ht="47.25" customHeight="1">
      <c r="A8" s="11">
        <v>3</v>
      </c>
      <c r="B8" s="10" t="s">
        <v>20</v>
      </c>
      <c r="C8" s="10" t="s">
        <v>21</v>
      </c>
      <c r="D8" s="4" t="s">
        <v>16</v>
      </c>
      <c r="E8" s="4">
        <v>10</v>
      </c>
      <c r="F8" s="22"/>
      <c r="G8" s="19">
        <v>0</v>
      </c>
      <c r="H8" s="25"/>
      <c r="I8" s="20">
        <f>G8+(G8*H8)</f>
        <v>0</v>
      </c>
    </row>
    <row r="9" spans="1:9" ht="138.75" customHeight="1">
      <c r="A9" s="11">
        <v>4</v>
      </c>
      <c r="B9" s="10" t="s">
        <v>22</v>
      </c>
      <c r="C9" s="10" t="s">
        <v>84</v>
      </c>
      <c r="D9" s="4" t="s">
        <v>16</v>
      </c>
      <c r="E9" s="4">
        <v>60</v>
      </c>
      <c r="F9" s="22"/>
      <c r="G9" s="26">
        <v>0</v>
      </c>
      <c r="H9" s="25"/>
      <c r="I9" s="20">
        <f>G9+(G9*H9)</f>
        <v>0</v>
      </c>
    </row>
    <row r="10" spans="1:9" ht="35.25" customHeight="1">
      <c r="A10" s="11"/>
      <c r="B10" s="10"/>
      <c r="C10" s="10"/>
      <c r="D10" s="4"/>
      <c r="E10" s="4"/>
      <c r="F10" s="3" t="s">
        <v>13</v>
      </c>
      <c r="I10" s="27"/>
    </row>
    <row r="11" spans="1:9">
      <c r="A11" s="11"/>
      <c r="B11" s="10"/>
      <c r="C11" s="10"/>
      <c r="D11" s="8"/>
      <c r="E11" s="8"/>
      <c r="G11" s="12" t="s">
        <v>7</v>
      </c>
    </row>
    <row r="12" spans="1:9" ht="35.25" customHeight="1">
      <c r="A12" s="11"/>
      <c r="B12" s="10"/>
      <c r="C12" s="10"/>
      <c r="D12" s="8"/>
      <c r="E12" s="8"/>
    </row>
    <row r="13" spans="1:9">
      <c r="A13" s="11"/>
      <c r="B13" s="10"/>
      <c r="C13" s="9"/>
      <c r="D13" s="8"/>
      <c r="E13" s="8"/>
    </row>
    <row r="14" spans="1:9">
      <c r="A14" s="11"/>
      <c r="B14" s="10"/>
      <c r="C14" s="9"/>
      <c r="D14" s="8"/>
      <c r="E14" s="8"/>
    </row>
    <row r="15" spans="1:9">
      <c r="A15" s="11"/>
      <c r="B15" s="10"/>
      <c r="C15" s="9"/>
      <c r="D15" s="8"/>
      <c r="E15" s="8"/>
    </row>
    <row r="16" spans="1:9">
      <c r="A16" s="11"/>
      <c r="B16" s="10"/>
      <c r="C16" s="9"/>
      <c r="D16" s="8"/>
      <c r="E16" s="8"/>
    </row>
    <row r="17" spans="1:5">
      <c r="A17" s="11"/>
      <c r="B17" s="10"/>
      <c r="C17" s="9"/>
      <c r="D17" s="8"/>
      <c r="E17" s="8"/>
    </row>
    <row r="18" spans="1:5">
      <c r="A18" s="5"/>
      <c r="B18" s="6"/>
      <c r="C18" s="7"/>
      <c r="D18" s="4"/>
      <c r="E18" s="4"/>
    </row>
    <row r="19" spans="1:5">
      <c r="A19" s="5"/>
      <c r="B19" s="6"/>
      <c r="C19" s="7"/>
      <c r="D19" s="4"/>
      <c r="E19" s="4"/>
    </row>
    <row r="20" spans="1:5">
      <c r="A20" s="5"/>
      <c r="B20" s="6"/>
      <c r="C20" s="7"/>
      <c r="D20" s="4"/>
      <c r="E20" s="4"/>
    </row>
    <row r="21" spans="1:5">
      <c r="A21" s="5"/>
      <c r="B21" s="6"/>
      <c r="C21" s="4"/>
      <c r="D21" s="4"/>
      <c r="E21" s="4"/>
    </row>
    <row r="22" spans="1:5">
      <c r="A22" s="5"/>
      <c r="B22" s="6"/>
      <c r="C22" s="4"/>
      <c r="D22" s="4"/>
      <c r="E22" s="4"/>
    </row>
    <row r="23" spans="1:5">
      <c r="A23" s="5"/>
      <c r="B23" s="4"/>
      <c r="C23" s="4"/>
      <c r="D23" s="4"/>
      <c r="E23" s="4"/>
    </row>
    <row r="24" spans="1:5">
      <c r="A24" s="5"/>
      <c r="B24" s="4"/>
      <c r="C24" s="4"/>
      <c r="D24" s="4"/>
      <c r="E24" s="4"/>
    </row>
    <row r="25" spans="1:5">
      <c r="A25" s="4"/>
      <c r="B25" s="4"/>
      <c r="C25" s="4"/>
      <c r="D25" s="4"/>
      <c r="E25" s="4"/>
    </row>
    <row r="26" spans="1:5">
      <c r="A26" s="4"/>
      <c r="B26" s="4"/>
      <c r="C26" s="4"/>
      <c r="D26" s="4"/>
      <c r="E26" s="4"/>
    </row>
    <row r="27" spans="1:5">
      <c r="A27" s="4"/>
      <c r="B27" s="4"/>
      <c r="C27" s="4"/>
      <c r="D27" s="4"/>
      <c r="E27" s="4"/>
    </row>
    <row r="28" spans="1:5">
      <c r="A28" s="4"/>
      <c r="B28" s="4"/>
      <c r="C28" s="4"/>
      <c r="D28" s="4"/>
      <c r="E28" s="4"/>
    </row>
    <row r="29" spans="1:5">
      <c r="A29" s="4"/>
      <c r="B29" s="4"/>
      <c r="C29" s="4"/>
      <c r="D29" s="4"/>
      <c r="E29" s="4"/>
    </row>
  </sheetData>
  <mergeCells count="1">
    <mergeCell ref="A1:C1"/>
  </mergeCells>
  <pageMargins left="0.25" right="0.25" top="1.0069444444444444" bottom="1.2847222222222223" header="0.3" footer="0.3"/>
  <pageSetup paperSize="9" orientation="portrait" r:id="rId1"/>
  <headerFooter>
    <oddHeader>&amp;L&amp;G&amp;C&amp;G&amp;R&amp;G</oddHeader>
    <oddFooter>&amp;L&amp;G&amp;R
&amp;G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Layout" zoomScale="90" zoomScaleNormal="90" zoomScalePageLayoutView="90" workbookViewId="0">
      <selection activeCell="C12" sqref="C12"/>
    </sheetView>
  </sheetViews>
  <sheetFormatPr defaultRowHeight="14.25"/>
  <cols>
    <col min="1" max="1" width="3.42578125" style="3" customWidth="1"/>
    <col min="2" max="2" width="13" style="3" customWidth="1"/>
    <col min="3" max="3" width="36.5703125" style="3" customWidth="1"/>
    <col min="4" max="4" width="7.140625" style="3" customWidth="1"/>
    <col min="5" max="5" width="5.42578125" style="3" customWidth="1"/>
    <col min="6" max="8" width="7.5703125" style="3" customWidth="1"/>
    <col min="9" max="16384" width="9.140625" style="3"/>
  </cols>
  <sheetData>
    <row r="1" spans="1:9" ht="30.75" customHeight="1">
      <c r="A1" s="35" t="s">
        <v>6</v>
      </c>
      <c r="B1" s="36"/>
      <c r="C1" s="36"/>
    </row>
    <row r="2" spans="1:9" ht="42.75" customHeight="1">
      <c r="B2" s="17" t="s">
        <v>8</v>
      </c>
    </row>
    <row r="3" spans="1:9" ht="15.75">
      <c r="A3" s="16" t="s">
        <v>25</v>
      </c>
    </row>
    <row r="5" spans="1:9" s="5" customFormat="1" ht="51">
      <c r="A5" s="14" t="s">
        <v>0</v>
      </c>
      <c r="B5" s="15" t="s">
        <v>1</v>
      </c>
      <c r="C5" s="15" t="s">
        <v>2</v>
      </c>
      <c r="D5" s="14" t="s">
        <v>3</v>
      </c>
      <c r="E5" s="14" t="s">
        <v>4</v>
      </c>
      <c r="F5" s="1" t="s">
        <v>9</v>
      </c>
      <c r="G5" s="1" t="s">
        <v>10</v>
      </c>
      <c r="H5" s="1" t="s">
        <v>11</v>
      </c>
      <c r="I5" s="1" t="s">
        <v>12</v>
      </c>
    </row>
    <row r="6" spans="1:9" ht="310.5" customHeight="1">
      <c r="A6" s="11">
        <v>1</v>
      </c>
      <c r="B6" s="10" t="s">
        <v>23</v>
      </c>
      <c r="C6" s="10" t="s">
        <v>24</v>
      </c>
      <c r="D6" s="7" t="s">
        <v>5</v>
      </c>
      <c r="E6" s="13">
        <v>1</v>
      </c>
      <c r="F6" s="18"/>
      <c r="G6" s="19">
        <f>F6*E6</f>
        <v>0</v>
      </c>
      <c r="H6" s="24"/>
      <c r="I6" s="20">
        <f>G6+(G6*H6)</f>
        <v>0</v>
      </c>
    </row>
    <row r="7" spans="1:9" ht="222.75" customHeight="1">
      <c r="A7" s="11">
        <v>2</v>
      </c>
      <c r="B7" s="10" t="s">
        <v>26</v>
      </c>
      <c r="C7" s="10" t="s">
        <v>41</v>
      </c>
      <c r="D7" s="4" t="s">
        <v>5</v>
      </c>
      <c r="E7" s="4">
        <v>1</v>
      </c>
      <c r="F7" s="22"/>
      <c r="G7" s="19">
        <f t="shared" ref="G7:G18" si="0">F7*E7</f>
        <v>0</v>
      </c>
      <c r="H7" s="25"/>
      <c r="I7" s="20">
        <f t="shared" ref="I7:I18" si="1">G7+(G7*H7)</f>
        <v>0</v>
      </c>
    </row>
    <row r="8" spans="1:9" ht="223.5" customHeight="1">
      <c r="A8" s="11">
        <v>3</v>
      </c>
      <c r="B8" s="10" t="s">
        <v>27</v>
      </c>
      <c r="C8" s="10" t="s">
        <v>42</v>
      </c>
      <c r="D8" s="4" t="s">
        <v>5</v>
      </c>
      <c r="E8" s="4">
        <v>2</v>
      </c>
      <c r="F8" s="23"/>
      <c r="G8" s="19">
        <f t="shared" si="0"/>
        <v>0</v>
      </c>
      <c r="H8" s="25"/>
      <c r="I8" s="20">
        <f t="shared" si="1"/>
        <v>0</v>
      </c>
    </row>
    <row r="9" spans="1:9" ht="236.25">
      <c r="A9" s="11">
        <v>4</v>
      </c>
      <c r="B9" s="10" t="s">
        <v>34</v>
      </c>
      <c r="C9" s="10" t="s">
        <v>35</v>
      </c>
      <c r="D9" s="4" t="s">
        <v>5</v>
      </c>
      <c r="E9" s="4">
        <v>5</v>
      </c>
      <c r="F9" s="23"/>
      <c r="G9" s="19"/>
      <c r="H9" s="25"/>
      <c r="I9" s="20"/>
    </row>
    <row r="10" spans="1:9" ht="258.75">
      <c r="A10" s="11">
        <v>5</v>
      </c>
      <c r="B10" s="10" t="s">
        <v>28</v>
      </c>
      <c r="C10" s="10" t="s">
        <v>29</v>
      </c>
      <c r="D10" s="4" t="s">
        <v>5</v>
      </c>
      <c r="E10" s="4">
        <v>6</v>
      </c>
      <c r="F10" s="23"/>
      <c r="G10" s="19">
        <f t="shared" si="0"/>
        <v>0</v>
      </c>
      <c r="H10" s="25"/>
      <c r="I10" s="20">
        <f t="shared" si="1"/>
        <v>0</v>
      </c>
    </row>
    <row r="11" spans="1:9" ht="207" customHeight="1">
      <c r="A11" s="11">
        <v>6</v>
      </c>
      <c r="B11" s="10" t="s">
        <v>30</v>
      </c>
      <c r="C11" s="10" t="s">
        <v>31</v>
      </c>
      <c r="D11" s="8" t="s">
        <v>5</v>
      </c>
      <c r="E11" s="8">
        <v>1</v>
      </c>
      <c r="F11" s="23"/>
      <c r="G11" s="19">
        <f t="shared" si="0"/>
        <v>0</v>
      </c>
      <c r="H11" s="25"/>
      <c r="I11" s="20">
        <f t="shared" si="1"/>
        <v>0</v>
      </c>
    </row>
    <row r="12" spans="1:9" ht="205.5" customHeight="1">
      <c r="A12" s="11">
        <v>7</v>
      </c>
      <c r="B12" s="10" t="s">
        <v>32</v>
      </c>
      <c r="C12" s="10" t="s">
        <v>33</v>
      </c>
      <c r="D12" s="8" t="s">
        <v>5</v>
      </c>
      <c r="E12" s="8">
        <v>1</v>
      </c>
      <c r="F12" s="23"/>
      <c r="G12" s="19">
        <f t="shared" si="0"/>
        <v>0</v>
      </c>
      <c r="H12" s="25"/>
      <c r="I12" s="20">
        <f t="shared" si="1"/>
        <v>0</v>
      </c>
    </row>
    <row r="13" spans="1:9" ht="213.75">
      <c r="A13" s="11">
        <v>8</v>
      </c>
      <c r="B13" s="10" t="s">
        <v>36</v>
      </c>
      <c r="C13" s="10" t="s">
        <v>43</v>
      </c>
      <c r="D13" s="8" t="s">
        <v>5</v>
      </c>
      <c r="E13" s="8">
        <v>1</v>
      </c>
      <c r="F13" s="23"/>
      <c r="G13" s="19">
        <f t="shared" si="0"/>
        <v>0</v>
      </c>
      <c r="H13" s="25"/>
      <c r="I13" s="20">
        <f t="shared" si="1"/>
        <v>0</v>
      </c>
    </row>
    <row r="14" spans="1:9" ht="158.25" customHeight="1">
      <c r="A14" s="11">
        <v>9</v>
      </c>
      <c r="B14" s="10" t="s">
        <v>37</v>
      </c>
      <c r="C14" s="10" t="s">
        <v>38</v>
      </c>
      <c r="D14" s="8" t="s">
        <v>5</v>
      </c>
      <c r="E14" s="8">
        <v>4</v>
      </c>
      <c r="F14" s="23"/>
      <c r="G14" s="19">
        <f t="shared" si="0"/>
        <v>0</v>
      </c>
      <c r="H14" s="25"/>
      <c r="I14" s="20">
        <f t="shared" si="1"/>
        <v>0</v>
      </c>
    </row>
    <row r="15" spans="1:9" ht="48.75" customHeight="1">
      <c r="A15" s="11">
        <v>10</v>
      </c>
      <c r="B15" s="10" t="s">
        <v>39</v>
      </c>
      <c r="C15" s="10" t="s">
        <v>40</v>
      </c>
      <c r="D15" s="8" t="s">
        <v>5</v>
      </c>
      <c r="E15" s="8">
        <v>150</v>
      </c>
      <c r="F15" s="23"/>
      <c r="G15" s="19">
        <f t="shared" si="0"/>
        <v>0</v>
      </c>
      <c r="H15" s="25"/>
      <c r="I15" s="20">
        <f t="shared" si="1"/>
        <v>0</v>
      </c>
    </row>
    <row r="16" spans="1:9" ht="194.25" customHeight="1">
      <c r="A16" s="11">
        <v>11</v>
      </c>
      <c r="B16" s="10" t="s">
        <v>82</v>
      </c>
      <c r="C16" s="10" t="s">
        <v>83</v>
      </c>
      <c r="D16" s="8" t="s">
        <v>81</v>
      </c>
      <c r="E16" s="8">
        <v>14</v>
      </c>
      <c r="F16" s="23"/>
      <c r="G16" s="19">
        <f t="shared" si="0"/>
        <v>0</v>
      </c>
      <c r="H16" s="25"/>
      <c r="I16" s="20">
        <f t="shared" si="1"/>
        <v>0</v>
      </c>
    </row>
    <row r="17" spans="1:9" ht="251.25" customHeight="1">
      <c r="A17" s="11">
        <v>12</v>
      </c>
      <c r="B17" s="10" t="s">
        <v>71</v>
      </c>
      <c r="C17" s="10" t="s">
        <v>80</v>
      </c>
      <c r="D17" s="8" t="s">
        <v>5</v>
      </c>
      <c r="E17" s="8">
        <v>4</v>
      </c>
      <c r="F17" s="23"/>
      <c r="G17" s="19">
        <f t="shared" si="0"/>
        <v>0</v>
      </c>
      <c r="H17" s="25"/>
      <c r="I17" s="20">
        <f t="shared" si="1"/>
        <v>0</v>
      </c>
    </row>
    <row r="18" spans="1:9" ht="348.75">
      <c r="A18" s="11">
        <v>13</v>
      </c>
      <c r="B18" s="10" t="s">
        <v>72</v>
      </c>
      <c r="C18" s="10" t="s">
        <v>73</v>
      </c>
      <c r="D18" s="8" t="s">
        <v>5</v>
      </c>
      <c r="E18" s="8">
        <v>2</v>
      </c>
      <c r="F18" s="23"/>
      <c r="G18" s="19">
        <f t="shared" si="0"/>
        <v>0</v>
      </c>
      <c r="H18" s="25"/>
      <c r="I18" s="20">
        <f t="shared" si="1"/>
        <v>0</v>
      </c>
    </row>
    <row r="19" spans="1:9">
      <c r="A19" s="11"/>
      <c r="B19" s="10"/>
      <c r="C19" s="9"/>
      <c r="D19" s="8"/>
      <c r="E19" s="8"/>
      <c r="H19" s="2" t="s">
        <v>13</v>
      </c>
      <c r="I19" s="21">
        <f>SUM(I6:I18)</f>
        <v>0</v>
      </c>
    </row>
    <row r="20" spans="1:9">
      <c r="A20" s="11"/>
      <c r="B20" s="10"/>
      <c r="C20" s="9"/>
      <c r="D20" s="8"/>
      <c r="E20" s="8"/>
    </row>
    <row r="21" spans="1:9">
      <c r="A21" s="11"/>
      <c r="B21" s="10"/>
      <c r="C21" s="9"/>
      <c r="D21" s="8"/>
      <c r="E21" s="8"/>
    </row>
    <row r="22" spans="1:9">
      <c r="A22" s="11"/>
      <c r="B22" s="10"/>
      <c r="C22" s="9"/>
      <c r="D22" s="8"/>
      <c r="E22" s="8"/>
    </row>
    <row r="23" spans="1:9">
      <c r="A23" s="11"/>
      <c r="B23" s="10"/>
      <c r="C23" s="9"/>
      <c r="D23" s="8"/>
      <c r="E23" s="8"/>
    </row>
    <row r="24" spans="1:9">
      <c r="A24" s="5"/>
      <c r="B24" s="6"/>
      <c r="C24" s="7"/>
      <c r="D24" s="4"/>
      <c r="E24" s="4"/>
    </row>
    <row r="25" spans="1:9">
      <c r="A25" s="5"/>
      <c r="B25" s="6"/>
      <c r="C25" s="7"/>
      <c r="D25" s="4"/>
      <c r="E25" s="4"/>
    </row>
    <row r="26" spans="1:9">
      <c r="A26" s="5"/>
      <c r="B26" s="6"/>
      <c r="C26" s="7"/>
      <c r="D26" s="4"/>
      <c r="E26" s="4"/>
    </row>
    <row r="27" spans="1:9">
      <c r="A27" s="5"/>
      <c r="B27" s="6"/>
      <c r="C27" s="4"/>
      <c r="D27" s="4"/>
      <c r="E27" s="4"/>
    </row>
    <row r="28" spans="1:9">
      <c r="A28" s="5"/>
      <c r="B28" s="6"/>
      <c r="C28" s="4"/>
      <c r="D28" s="4"/>
      <c r="E28" s="4"/>
    </row>
    <row r="29" spans="1:9">
      <c r="A29" s="5"/>
      <c r="B29" s="4"/>
      <c r="C29" s="4"/>
      <c r="D29" s="4"/>
      <c r="E29" s="4"/>
    </row>
    <row r="30" spans="1:9">
      <c r="A30" s="5"/>
      <c r="B30" s="4"/>
      <c r="C30" s="4"/>
      <c r="D30" s="4"/>
      <c r="E30" s="4"/>
    </row>
    <row r="31" spans="1:9">
      <c r="A31" s="4"/>
      <c r="B31" s="4"/>
      <c r="C31" s="4"/>
      <c r="D31" s="4"/>
      <c r="E31" s="4"/>
    </row>
    <row r="32" spans="1:9">
      <c r="A32" s="4"/>
      <c r="B32" s="4"/>
      <c r="C32" s="4"/>
      <c r="D32" s="4"/>
      <c r="E32" s="4"/>
    </row>
    <row r="33" spans="1:5">
      <c r="A33" s="4"/>
      <c r="B33" s="4"/>
      <c r="C33" s="4"/>
      <c r="D33" s="4"/>
      <c r="E33" s="4"/>
    </row>
    <row r="34" spans="1:5">
      <c r="A34" s="4"/>
      <c r="B34" s="4"/>
      <c r="C34" s="4"/>
      <c r="D34" s="4"/>
      <c r="E34" s="4"/>
    </row>
    <row r="35" spans="1:5">
      <c r="A35" s="4"/>
      <c r="B35" s="4"/>
      <c r="C35" s="4"/>
      <c r="D35" s="4"/>
      <c r="E35" s="4"/>
    </row>
  </sheetData>
  <mergeCells count="1">
    <mergeCell ref="A1:C1"/>
  </mergeCells>
  <pageMargins left="0.25" right="0.25" top="1.0416666666666667" bottom="1.1921296296296295" header="0.3" footer="0.3"/>
  <pageSetup paperSize="9" orientation="portrait" r:id="rId1"/>
  <headerFooter>
    <oddHeader>&amp;L&amp;G&amp;C&amp;G&amp;R&amp;G</oddHeader>
    <oddFooter>&amp;L&amp;G&amp;R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zoomScalePageLayoutView="90" workbookViewId="0">
      <selection activeCell="C6" sqref="C6"/>
    </sheetView>
  </sheetViews>
  <sheetFormatPr defaultRowHeight="14.25"/>
  <cols>
    <col min="1" max="1" width="3.42578125" style="3" customWidth="1"/>
    <col min="2" max="2" width="12" style="3" customWidth="1"/>
    <col min="3" max="3" width="34.85546875" style="3" customWidth="1"/>
    <col min="4" max="4" width="6.28515625" style="3" customWidth="1"/>
    <col min="5" max="5" width="5.42578125" style="3" customWidth="1"/>
    <col min="6" max="7" width="9.140625" style="3"/>
    <col min="8" max="8" width="9.140625" style="3" customWidth="1"/>
    <col min="9" max="16384" width="9.140625" style="3"/>
  </cols>
  <sheetData>
    <row r="1" spans="1:9" ht="30.75" customHeight="1">
      <c r="A1" s="35" t="s">
        <v>6</v>
      </c>
      <c r="B1" s="36"/>
      <c r="C1" s="36"/>
    </row>
    <row r="2" spans="1:9" ht="42.75" customHeight="1">
      <c r="B2" s="17" t="s">
        <v>14</v>
      </c>
    </row>
    <row r="3" spans="1:9" ht="15.75">
      <c r="A3" s="16" t="s">
        <v>85</v>
      </c>
    </row>
    <row r="5" spans="1:9" s="5" customFormat="1" ht="51">
      <c r="A5" s="14" t="s">
        <v>0</v>
      </c>
      <c r="B5" s="15" t="s">
        <v>1</v>
      </c>
      <c r="C5" s="15" t="s">
        <v>2</v>
      </c>
      <c r="D5" s="14" t="s">
        <v>3</v>
      </c>
      <c r="E5" s="14" t="s">
        <v>4</v>
      </c>
      <c r="F5" s="1" t="s">
        <v>9</v>
      </c>
      <c r="G5" s="1" t="s">
        <v>10</v>
      </c>
      <c r="H5" s="1" t="s">
        <v>11</v>
      </c>
      <c r="I5" s="1" t="s">
        <v>12</v>
      </c>
    </row>
    <row r="6" spans="1:9" ht="133.5" customHeight="1">
      <c r="A6" s="11">
        <v>1</v>
      </c>
      <c r="B6" s="10" t="s">
        <v>78</v>
      </c>
      <c r="C6" s="10" t="s">
        <v>79</v>
      </c>
      <c r="D6" s="4" t="s">
        <v>16</v>
      </c>
      <c r="E6" s="4">
        <v>19</v>
      </c>
      <c r="F6" s="23"/>
      <c r="G6" s="22"/>
      <c r="H6" s="26"/>
      <c r="I6" s="20"/>
    </row>
    <row r="7" spans="1:9" ht="35.25" customHeight="1">
      <c r="A7" s="11"/>
      <c r="B7" s="10"/>
      <c r="C7" s="10"/>
      <c r="D7" s="4"/>
      <c r="E7" s="4"/>
      <c r="F7" s="3" t="s">
        <v>13</v>
      </c>
      <c r="I7" s="27"/>
    </row>
    <row r="8" spans="1:9">
      <c r="A8" s="11"/>
      <c r="B8" s="10"/>
      <c r="C8" s="10"/>
      <c r="D8" s="8"/>
      <c r="E8" s="8"/>
      <c r="G8" s="12" t="s">
        <v>7</v>
      </c>
    </row>
    <row r="9" spans="1:9" ht="35.25" customHeight="1">
      <c r="A9" s="11"/>
      <c r="B9" s="10"/>
      <c r="C9" s="10"/>
      <c r="D9" s="8"/>
      <c r="E9" s="8"/>
    </row>
    <row r="10" spans="1:9">
      <c r="A10" s="11"/>
      <c r="B10" s="10"/>
      <c r="C10" s="9"/>
      <c r="D10" s="8"/>
      <c r="E10" s="8"/>
    </row>
    <row r="11" spans="1:9">
      <c r="A11" s="11"/>
      <c r="B11" s="10"/>
      <c r="C11" s="9"/>
      <c r="D11" s="8"/>
      <c r="E11" s="8"/>
    </row>
    <row r="12" spans="1:9">
      <c r="A12" s="11"/>
      <c r="B12" s="10"/>
      <c r="C12" s="9"/>
      <c r="D12" s="8"/>
      <c r="E12" s="8"/>
    </row>
    <row r="13" spans="1:9">
      <c r="A13" s="11"/>
      <c r="B13" s="10"/>
      <c r="C13" s="9"/>
      <c r="D13" s="8"/>
      <c r="E13" s="8"/>
    </row>
    <row r="14" spans="1:9">
      <c r="A14" s="11"/>
      <c r="B14" s="10"/>
      <c r="C14" s="9"/>
      <c r="D14" s="8"/>
      <c r="E14" s="8"/>
    </row>
    <row r="15" spans="1:9">
      <c r="A15" s="5"/>
      <c r="B15" s="6"/>
      <c r="C15" s="7"/>
      <c r="D15" s="4"/>
      <c r="E15" s="4"/>
    </row>
    <row r="16" spans="1:9">
      <c r="A16" s="5"/>
      <c r="B16" s="6"/>
      <c r="C16" s="7"/>
      <c r="D16" s="4"/>
      <c r="E16" s="4"/>
    </row>
    <row r="17" spans="1:5">
      <c r="A17" s="5"/>
      <c r="B17" s="6"/>
      <c r="C17" s="7"/>
      <c r="D17" s="4"/>
      <c r="E17" s="4"/>
    </row>
    <row r="18" spans="1:5">
      <c r="A18" s="5"/>
      <c r="B18" s="6"/>
      <c r="C18" s="4"/>
      <c r="D18" s="4"/>
      <c r="E18" s="4"/>
    </row>
    <row r="19" spans="1:5">
      <c r="A19" s="5"/>
      <c r="B19" s="6"/>
      <c r="C19" s="4"/>
      <c r="D19" s="4"/>
      <c r="E19" s="4"/>
    </row>
    <row r="20" spans="1:5">
      <c r="A20" s="5"/>
      <c r="B20" s="4"/>
      <c r="C20" s="4"/>
      <c r="D20" s="4"/>
      <c r="E20" s="4"/>
    </row>
    <row r="21" spans="1:5">
      <c r="A21" s="5"/>
      <c r="B21" s="4"/>
      <c r="C21" s="4"/>
      <c r="D21" s="4"/>
      <c r="E21" s="4"/>
    </row>
    <row r="22" spans="1:5">
      <c r="A22" s="4"/>
      <c r="B22" s="4"/>
      <c r="C22" s="4"/>
      <c r="D22" s="4"/>
      <c r="E22" s="4"/>
    </row>
    <row r="23" spans="1:5">
      <c r="A23" s="4"/>
      <c r="B23" s="4"/>
      <c r="C23" s="4"/>
      <c r="D23" s="4"/>
      <c r="E23" s="4"/>
    </row>
    <row r="24" spans="1:5">
      <c r="A24" s="4"/>
      <c r="B24" s="4"/>
      <c r="C24" s="4"/>
      <c r="D24" s="4"/>
      <c r="E24" s="4"/>
    </row>
    <row r="25" spans="1:5">
      <c r="A25" s="4"/>
      <c r="B25" s="4"/>
      <c r="C25" s="4"/>
      <c r="D25" s="4"/>
      <c r="E25" s="4"/>
    </row>
    <row r="26" spans="1:5">
      <c r="A26" s="4"/>
      <c r="B26" s="4"/>
      <c r="C26" s="4"/>
      <c r="D26" s="4"/>
      <c r="E26" s="4"/>
    </row>
  </sheetData>
  <mergeCells count="1">
    <mergeCell ref="A1:C1"/>
  </mergeCells>
  <pageMargins left="0.25" right="0.25" top="1.0069444444444444" bottom="1.2847222222222223" header="0.3" footer="0.3"/>
  <pageSetup paperSize="9" orientation="portrait" r:id="rId1"/>
  <headerFooter>
    <oddHeader>&amp;L&amp;G&amp;C&amp;G&amp;R&amp;G</oddHeader>
    <oddFooter>&amp;L&amp;G&amp;R
&amp;G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 Zadanie 1</vt:lpstr>
      <vt:lpstr>Zadanie 2</vt:lpstr>
      <vt:lpstr>Zadanie 3</vt:lpstr>
      <vt:lpstr>Zadanie 4</vt:lpstr>
      <vt:lpstr>Zadanie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2020-09-02T11:23:54Z</dcterms:modified>
</cp:coreProperties>
</file>